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My Documents\CENTRAL PROCESSES\Website\MAT website\Ready for site with transaltions\"/>
    </mc:Choice>
  </mc:AlternateContent>
  <bookViews>
    <workbookView xWindow="0" yWindow="0" windowWidth="2370" windowHeight="225"/>
  </bookViews>
  <sheets>
    <sheet name="Taflen 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56" i="1" l="1"/>
  <c r="C56" i="1"/>
  <c r="F55" i="1"/>
  <c r="F54" i="1"/>
  <c r="J53" i="1"/>
  <c r="F53" i="1"/>
  <c r="F52" i="1"/>
  <c r="I51" i="1"/>
  <c r="F51" i="1"/>
  <c r="I50" i="1"/>
  <c r="F50" i="1"/>
  <c r="I49" i="1"/>
  <c r="F49" i="1"/>
  <c r="I48" i="1"/>
  <c r="F46" i="1"/>
  <c r="C46" i="1"/>
  <c r="K45" i="1"/>
  <c r="F45" i="1"/>
  <c r="K44" i="1"/>
  <c r="F44" i="1"/>
  <c r="K43" i="1"/>
  <c r="F43" i="1"/>
  <c r="K42" i="1"/>
  <c r="F42" i="1"/>
  <c r="K41" i="1"/>
  <c r="F41" i="1"/>
  <c r="K40" i="1"/>
  <c r="F40" i="1"/>
  <c r="K39" i="1"/>
  <c r="F39" i="1"/>
  <c r="K38" i="1"/>
  <c r="F38" i="1"/>
  <c r="K37" i="1"/>
  <c r="F37" i="1"/>
  <c r="K36" i="1"/>
  <c r="F36" i="1"/>
  <c r="K35" i="1"/>
  <c r="F35" i="1"/>
  <c r="K34" i="1"/>
  <c r="K33" i="1"/>
  <c r="K32" i="1"/>
  <c r="F32" i="1"/>
  <c r="K31" i="1"/>
  <c r="F31" i="1"/>
  <c r="K30" i="1"/>
  <c r="F30" i="1"/>
  <c r="K29" i="1"/>
  <c r="F29" i="1"/>
  <c r="K28" i="1"/>
  <c r="F28" i="1"/>
  <c r="K27" i="1"/>
  <c r="F27" i="1"/>
  <c r="K26" i="1"/>
  <c r="F26" i="1"/>
  <c r="K25" i="1"/>
  <c r="F25" i="1"/>
  <c r="K24" i="1"/>
  <c r="F24" i="1"/>
  <c r="K23" i="1"/>
  <c r="F23" i="1"/>
  <c r="K22" i="1"/>
  <c r="F22" i="1"/>
  <c r="K21" i="1"/>
  <c r="F21" i="1"/>
  <c r="K20" i="1"/>
  <c r="F20" i="1"/>
  <c r="K19" i="1"/>
  <c r="F19" i="1"/>
  <c r="K18" i="1"/>
  <c r="F18" i="1"/>
  <c r="K17" i="1"/>
  <c r="F17" i="1"/>
  <c r="K16" i="1"/>
  <c r="F16" i="1"/>
  <c r="K15" i="1"/>
  <c r="F15" i="1"/>
  <c r="K14" i="1"/>
  <c r="F14" i="1"/>
  <c r="K13" i="1"/>
  <c r="F13" i="1"/>
  <c r="K12" i="1"/>
  <c r="F12" i="1"/>
  <c r="K11" i="1"/>
  <c r="F11" i="1"/>
  <c r="K10" i="1"/>
  <c r="F10" i="1"/>
  <c r="K9" i="1"/>
  <c r="F9" i="1"/>
  <c r="K8" i="1"/>
  <c r="F8" i="1"/>
</calcChain>
</file>

<file path=xl/sharedStrings.xml><?xml version="1.0" encoding="utf-8"?>
<sst xmlns="http://schemas.openxmlformats.org/spreadsheetml/2006/main" count="114" uniqueCount="105">
  <si>
    <r>
      <rPr>
        <b/>
        <sz val="11"/>
        <color rgb="FF000000"/>
        <rFont val="Calibri"/>
        <family val="2"/>
      </rPr>
      <t>Incwm</t>
    </r>
  </si>
  <si>
    <r>
      <rPr>
        <b/>
        <sz val="11"/>
        <color rgb="FF000000"/>
        <rFont val="Calibri"/>
        <family val="2"/>
      </rPr>
      <t>Gwariant</t>
    </r>
  </si>
  <si>
    <r>
      <rPr>
        <sz val="11"/>
        <color rgb="FF000000"/>
        <rFont val="Calibri"/>
        <family val="2"/>
      </rPr>
      <t>Credydau Treth Gwaith</t>
    </r>
  </si>
  <si>
    <r>
      <rPr>
        <sz val="11"/>
        <color rgb="FF000000"/>
        <rFont val="Calibri"/>
        <family val="2"/>
      </rPr>
      <t>Credydau Treth Plant</t>
    </r>
  </si>
  <si>
    <r>
      <rPr>
        <sz val="11"/>
        <color rgb="FF000000"/>
        <rFont val="Calibri"/>
        <family val="2"/>
      </rPr>
      <t>Budd-dal Plant</t>
    </r>
  </si>
  <si>
    <r>
      <rPr>
        <sz val="11"/>
        <color rgb="FF000000"/>
        <rFont val="Calibri"/>
        <family val="2"/>
      </rPr>
      <t>Gostyngiad yn y Dreth Gyngor</t>
    </r>
  </si>
  <si>
    <r>
      <rPr>
        <sz val="11"/>
        <color rgb="FFFFFFFF"/>
        <rFont val="Calibri"/>
        <family val="2"/>
      </rPr>
      <t>Misol</t>
    </r>
  </si>
  <si>
    <r>
      <rPr>
        <sz val="11"/>
        <color rgb="FF000000"/>
        <rFont val="Calibri"/>
        <family val="2"/>
      </rPr>
      <t>Pensiwn Gwaith</t>
    </r>
  </si>
  <si>
    <r>
      <rPr>
        <sz val="11"/>
        <color rgb="FF000000"/>
        <rFont val="Calibri"/>
        <family val="2"/>
      </rPr>
      <t>Pensiwn y Wladwriaeth</t>
    </r>
  </si>
  <si>
    <r>
      <rPr>
        <sz val="11"/>
        <color rgb="FF000000"/>
        <rFont val="Calibri"/>
        <family val="2"/>
      </rPr>
      <t>Credydau Pensiwn</t>
    </r>
  </si>
  <si>
    <r>
      <rPr>
        <sz val="11"/>
        <color rgb="FF000000"/>
        <rFont val="Calibri"/>
        <family val="2"/>
      </rPr>
      <t>Taliadau Cynnal</t>
    </r>
  </si>
  <si>
    <r>
      <rPr>
        <sz val="11"/>
        <color rgb="FF000000"/>
        <rFont val="Calibri"/>
        <family val="2"/>
      </rPr>
      <t>Arall</t>
    </r>
  </si>
  <si>
    <r>
      <rPr>
        <b/>
        <sz val="12"/>
        <color rgb="FFFFFFFF"/>
        <rFont val="Calibri"/>
        <family val="2"/>
      </rPr>
      <t>Cyfanswm</t>
    </r>
  </si>
  <si>
    <r>
      <rPr>
        <sz val="11"/>
        <color rgb="FF000000"/>
        <rFont val="Calibri"/>
        <family val="2"/>
      </rPr>
      <t>Rhent / Morgais</t>
    </r>
  </si>
  <si>
    <r>
      <rPr>
        <sz val="11"/>
        <color rgb="FF000000"/>
        <rFont val="Calibri"/>
        <family val="2"/>
      </rPr>
      <t>Y Dreth Gyngor</t>
    </r>
  </si>
  <si>
    <r>
      <rPr>
        <sz val="11"/>
        <color rgb="FF000000"/>
        <rFont val="Calibri"/>
        <family val="2"/>
      </rPr>
      <t>Dŵr</t>
    </r>
  </si>
  <si>
    <r>
      <rPr>
        <sz val="11"/>
        <color rgb="FF000000"/>
        <rFont val="Calibri"/>
        <family val="2"/>
      </rPr>
      <t>Nwy</t>
    </r>
  </si>
  <si>
    <r>
      <rPr>
        <sz val="11"/>
        <color rgb="FF000000"/>
        <rFont val="Calibri"/>
        <family val="2"/>
      </rPr>
      <t>Trydan</t>
    </r>
  </si>
  <si>
    <r>
      <rPr>
        <sz val="11"/>
        <color rgb="FF000000"/>
        <rFont val="Calibri"/>
        <family val="2"/>
      </rPr>
      <t>Adeiladau a Yswiriant Cynnwys</t>
    </r>
  </si>
  <si>
    <r>
      <rPr>
        <sz val="11"/>
        <color rgb="FF000000"/>
        <rFont val="Calibri"/>
        <family val="2"/>
      </rPr>
      <t>Yswiriant Bywyd</t>
    </r>
  </si>
  <si>
    <r>
      <rPr>
        <sz val="11"/>
        <color rgb="FF000000"/>
        <rFont val="Calibri"/>
        <family val="2"/>
      </rPr>
      <t>Trydan</t>
    </r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</si>
  <si>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>Trwydded Deledu</t>
    </r>
  </si>
  <si>
    <r>
      <rPr>
        <sz val="11"/>
        <color rgb="FF000000"/>
        <rFont val="Calibri"/>
        <family val="2"/>
      </rPr>
      <t>Costau Gofal Plant</t>
    </r>
  </si>
  <si>
    <r>
      <rPr>
        <sz val="11"/>
        <color rgb="FF000000"/>
        <rFont val="Calibri"/>
        <family val="2"/>
      </rPr>
      <t>Ffôn Cartref</t>
    </r>
  </si>
  <si>
    <r>
      <rPr>
        <sz val="11"/>
        <color rgb="FF000000"/>
        <rFont val="Calibri"/>
        <family val="2"/>
      </rPr>
      <t>Ffôn Symudol</t>
    </r>
  </si>
  <si>
    <r>
      <rPr>
        <sz val="11"/>
        <color rgb="FF000000"/>
        <rFont val="Calibri"/>
        <family val="2"/>
      </rPr>
      <t>Trafnidiaeth Gyhoeddus</t>
    </r>
  </si>
  <si>
    <r>
      <rPr>
        <sz val="11"/>
        <color rgb="FF000000"/>
        <rFont val="Calibri"/>
        <family val="2"/>
      </rPr>
      <t>Yswiriant car</t>
    </r>
  </si>
  <si>
    <r>
      <rPr>
        <sz val="11"/>
        <color rgb="FF000000"/>
        <rFont val="Calibri"/>
        <family val="2"/>
      </rPr>
      <t>Treth cerbyd</t>
    </r>
  </si>
  <si>
    <r>
      <rPr>
        <sz val="11"/>
        <color rgb="FF000000"/>
        <rFont val="Calibri"/>
        <family val="2"/>
      </rPr>
      <t xml:space="preserve">MOT a Chostau Chynnal a Chadw </t>
    </r>
  </si>
  <si>
    <r>
      <rPr>
        <sz val="11"/>
        <color rgb="FF000000"/>
        <rFont val="Calibri"/>
        <family val="2"/>
      </rPr>
      <t>Costau teithio eraill</t>
    </r>
  </si>
  <si>
    <r>
      <rPr>
        <sz val="11"/>
        <color rgb="FF000000"/>
        <rFont val="Calibri"/>
        <family val="2"/>
      </rPr>
      <t>Bwyd a Llaeth</t>
    </r>
  </si>
  <si>
    <r>
      <rPr>
        <sz val="11"/>
        <color rgb="FF000000"/>
        <rFont val="Calibri"/>
        <family val="2"/>
      </rPr>
      <t>Deunyddiau Glanhau ac Ymolchi</t>
    </r>
  </si>
  <si>
    <r>
      <rPr>
        <sz val="11"/>
        <color rgb="FF000000"/>
        <rFont val="Calibri"/>
        <family val="2"/>
      </rPr>
      <t>Sigaréts a Thybaco</t>
    </r>
  </si>
  <si>
    <r>
      <rPr>
        <sz val="11"/>
        <color rgb="FF000000"/>
        <rFont val="Calibri"/>
        <family val="2"/>
      </rPr>
      <t>Alcohol</t>
    </r>
  </si>
  <si>
    <r>
      <rPr>
        <sz val="11"/>
        <color rgb="FF000000"/>
        <rFont val="Calibri"/>
        <family val="2"/>
      </rPr>
      <t>Golchi dillad</t>
    </r>
  </si>
  <si>
    <r>
      <rPr>
        <sz val="11"/>
        <color rgb="FF000000"/>
        <rFont val="Calibri"/>
        <family val="2"/>
      </rPr>
      <t>Dillad ac esgidiau</t>
    </r>
  </si>
  <si>
    <r>
      <rPr>
        <sz val="11"/>
        <color rgb="FF000000"/>
        <rFont val="Calibri"/>
        <family val="2"/>
      </rPr>
      <t>Eitemau babi</t>
    </r>
  </si>
  <si>
    <r>
      <rPr>
        <sz val="11"/>
        <color rgb="FF000000"/>
        <rFont val="Calibri"/>
        <family val="2"/>
      </rPr>
      <t>Cadw tŷ arall</t>
    </r>
  </si>
  <si>
    <r>
      <rPr>
        <b/>
        <sz val="12"/>
        <color rgb="FF000000"/>
        <rFont val="Calibri"/>
        <family val="2"/>
      </rPr>
      <t>Dyledion â Blaenoriaeth</t>
    </r>
  </si>
  <si>
    <r>
      <rPr>
        <sz val="11"/>
        <color rgb="FF000000"/>
        <rFont val="Calibri"/>
        <family val="2"/>
      </rPr>
      <t>Rhent</t>
    </r>
  </si>
  <si>
    <r>
      <rPr>
        <sz val="11"/>
        <color rgb="FF000000"/>
        <rFont val="Calibri"/>
        <family val="2"/>
      </rPr>
      <t>Morgais</t>
    </r>
  </si>
  <si>
    <r>
      <rPr>
        <sz val="11"/>
        <color rgb="FF000000"/>
        <rFont val="Calibri"/>
        <family val="2"/>
      </rPr>
      <t>Benthyciadau Diogel</t>
    </r>
  </si>
  <si>
    <r>
      <rPr>
        <sz val="11"/>
        <color rgb="FF000000"/>
        <rFont val="Calibri"/>
        <family val="2"/>
      </rPr>
      <t>Hurbwrcasu</t>
    </r>
  </si>
  <si>
    <r>
      <rPr>
        <b/>
        <sz val="12"/>
        <color rgb="FF000000"/>
        <rFont val="Calibri"/>
        <family val="2"/>
      </rPr>
      <t>Dyledion Nad Ydynt Yn Flaenoriaeth</t>
    </r>
  </si>
  <si>
    <r>
      <rPr>
        <b/>
        <sz val="11"/>
        <color rgb="FF000000"/>
        <rFont val="Calibri"/>
        <family val="2"/>
      </rPr>
      <t>Dyledion â Blaenoriaeth</t>
    </r>
  </si>
  <si>
    <r>
      <rPr>
        <b/>
        <sz val="11"/>
        <color rgb="FF000000"/>
        <rFont val="Calibri"/>
        <family val="2"/>
      </rPr>
      <t>Dyledion Nad Ydynt Yn Flaenoriaeth</t>
    </r>
  </si>
  <si>
    <r>
      <rPr>
        <b/>
        <sz val="20"/>
        <color rgb="FF000000"/>
        <rFont val="Calibri"/>
        <family val="2"/>
      </rPr>
      <t>Cyllideb Sylfaenol</t>
    </r>
  </si>
  <si>
    <r>
      <rPr>
        <b/>
        <sz val="11"/>
        <color rgb="FF000000"/>
        <rFont val="Calibri"/>
        <family val="2"/>
      </rPr>
      <t>Dyddiad</t>
    </r>
  </si>
  <si>
    <r>
      <rPr>
        <b/>
        <sz val="11"/>
        <color rgb="FF000000"/>
        <rFont val="Calibri"/>
        <family val="2"/>
      </rPr>
      <t>Lofnod</t>
    </r>
  </si>
  <si>
    <r>
      <rPr>
        <sz val="11"/>
        <color rgb="FF000000"/>
        <rFont val="Calibri"/>
        <family val="2"/>
      </rPr>
      <t>Budd-dal Tai</t>
    </r>
  </si>
  <si>
    <r>
      <rPr>
        <sz val="11"/>
        <color rgb="FF000000"/>
        <rFont val="Calibri"/>
        <family val="2"/>
      </rPr>
      <t>Cynhaliaeth Plant</t>
    </r>
  </si>
  <si>
    <r>
      <rPr>
        <sz val="11"/>
        <color rgb="FF000000"/>
        <rFont val="Calibri"/>
        <family val="2"/>
      </rPr>
      <t>Cyflog (ar ôl treth ac YG)</t>
    </r>
  </si>
  <si>
    <r>
      <rPr>
        <sz val="11"/>
        <color rgb="FF000000"/>
        <rFont val="Calibri"/>
        <family val="2"/>
      </rPr>
      <t>Cyflog partneriaid (ar ôl treth ac YG)</t>
    </r>
  </si>
  <si>
    <r>
      <rPr>
        <b/>
        <sz val="12"/>
        <color rgb="FF000000"/>
        <rFont val="Calibri"/>
        <family val="2"/>
      </rPr>
      <t>Swm</t>
    </r>
  </si>
  <si>
    <r>
      <rPr>
        <b/>
        <sz val="12"/>
        <color rgb="FF000000"/>
        <rFont val="Calibri"/>
        <family val="2"/>
      </rPr>
      <t>Amlder</t>
    </r>
  </si>
  <si>
    <r>
      <rPr>
        <sz val="11"/>
        <color rgb="FF000000"/>
        <rFont val="Calibri"/>
        <family val="2"/>
      </rPr>
      <t>Credyd Cynhwysol (Personol)</t>
    </r>
  </si>
  <si>
    <r>
      <rPr>
        <sz val="11"/>
        <color rgb="FF000000"/>
        <rFont val="Calibri"/>
        <family val="2"/>
      </rPr>
      <t>Credyd Cynhwysol (Tai)</t>
    </r>
  </si>
  <si>
    <r>
      <rPr>
        <sz val="11"/>
        <color rgb="FF000000"/>
        <rFont val="Calibri"/>
        <family val="2"/>
      </rPr>
      <t>Incwm Hunan-gyflogedig (ar ôl treuliau)</t>
    </r>
  </si>
  <si>
    <r>
      <rPr>
        <sz val="11"/>
        <color rgb="FF000000"/>
        <rFont val="Calibri"/>
        <family val="2"/>
      </rPr>
      <t>Taliadau Tai yn ôl Disgresiwn</t>
    </r>
  </si>
  <si>
    <r>
      <rPr>
        <sz val="11"/>
        <color rgb="FF000000"/>
        <rFont val="Calibri"/>
        <family val="2"/>
      </rPr>
      <t>Taliad Annibyniaeth Personol / Lwfans Byw i'r Anabl</t>
    </r>
  </si>
  <si>
    <r>
      <rPr>
        <sz val="11"/>
        <color rgb="FF000000"/>
        <rFont val="Calibri"/>
        <family val="2"/>
      </rPr>
      <t>Lwfans Gweini</t>
    </r>
  </si>
  <si>
    <r>
      <rPr>
        <sz val="11"/>
        <color rgb="FF000000"/>
        <rFont val="Calibri"/>
        <family val="2"/>
      </rPr>
      <t>Lwfans Ceisio Gwaith</t>
    </r>
  </si>
  <si>
    <r>
      <rPr>
        <sz val="11"/>
        <color rgb="FF000000"/>
        <rFont val="Calibri"/>
        <family val="2"/>
      </rPr>
      <t>Lwfans Cyflogaeth a Chymorth</t>
    </r>
  </si>
  <si>
    <r>
      <rPr>
        <sz val="11"/>
        <color rgb="FF000000"/>
        <rFont val="Calibri"/>
        <family val="2"/>
      </rPr>
      <t>Cymhorthdal Incwm</t>
    </r>
  </si>
  <si>
    <r>
      <rPr>
        <b/>
        <sz val="12"/>
        <color rgb="FF000000"/>
        <rFont val="Calibri"/>
        <family val="2"/>
      </rPr>
      <t>Cyfanswm sy'n ddyledus</t>
    </r>
  </si>
  <si>
    <r>
      <rPr>
        <b/>
        <sz val="12"/>
        <color rgb="FF000000"/>
        <rFont val="Calibri"/>
        <family val="2"/>
      </rPr>
      <t>Taliadau y Cytunwyd Arnynt</t>
    </r>
  </si>
  <si>
    <r>
      <rPr>
        <b/>
        <sz val="12"/>
        <color rgb="FF000000"/>
        <rFont val="Calibri"/>
        <family val="2"/>
      </rPr>
      <t>Taliadau y cytunwyd arnynt</t>
    </r>
  </si>
  <si>
    <r>
      <rPr>
        <sz val="11"/>
        <color rgb="FF000000"/>
        <rFont val="Calibri"/>
        <family val="2"/>
      </rPr>
      <t>Taliadau gorddrafft a banc</t>
    </r>
  </si>
  <si>
    <r>
      <rPr>
        <sz val="11"/>
        <color rgb="FF000000"/>
        <rFont val="Calibri"/>
        <family val="2"/>
      </rPr>
      <t>Benthyciadau heb eu diogelu</t>
    </r>
  </si>
  <si>
    <r>
      <rPr>
        <sz val="11"/>
        <color rgb="FF000000"/>
        <rFont val="Calibri"/>
        <family val="2"/>
      </rPr>
      <t>Benthyciadau myfyrwyr</t>
    </r>
  </si>
  <si>
    <r>
      <rPr>
        <sz val="11"/>
        <color rgb="FF000000"/>
        <rFont val="Calibri"/>
        <family val="2"/>
      </rPr>
      <t>Cardiau credyd</t>
    </r>
  </si>
  <si>
    <r>
      <rPr>
        <sz val="11"/>
        <color rgb="FF000000"/>
        <rFont val="Calibri"/>
        <family val="2"/>
      </rPr>
      <t>Catalogau</t>
    </r>
  </si>
  <si>
    <r>
      <rPr>
        <sz val="11"/>
        <color rgb="FF000000"/>
        <rFont val="Calibri"/>
        <family val="2"/>
      </rPr>
      <t>Taliadau Pensiwn</t>
    </r>
  </si>
  <si>
    <r>
      <rPr>
        <sz val="11"/>
        <color rgb="FF000000"/>
        <rFont val="Calibri"/>
        <family val="2"/>
      </rPr>
      <t>Taliadau Gwasanaeth / Rhent Tir</t>
    </r>
  </si>
  <si>
    <r>
      <rPr>
        <sz val="11"/>
        <color rgb="FF000000"/>
        <rFont val="Calibri"/>
        <family val="2"/>
      </rPr>
      <t>Tanwydd car</t>
    </r>
  </si>
  <si>
    <r>
      <rPr>
        <sz val="11"/>
        <color rgb="FF000000"/>
        <rFont val="Calibri"/>
        <family val="2"/>
      </rPr>
      <t>Teledu / Lloeren / Netflix ac ati</t>
    </r>
  </si>
  <si>
    <r>
      <rPr>
        <sz val="11"/>
        <color rgb="FF000000"/>
        <rFont val="Calibri"/>
        <family val="2"/>
      </rPr>
      <t>Rhyngrwyd / Band Eang yn  yn y cartref</t>
    </r>
  </si>
  <si>
    <r>
      <rPr>
        <sz val="11"/>
        <color rgb="FF000000"/>
        <rFont val="Calibri"/>
        <family val="2"/>
      </rPr>
      <t>Bwyd Anifeiliaid Anwes</t>
    </r>
  </si>
  <si>
    <r>
      <rPr>
        <sz val="11"/>
        <color rgb="FF000000"/>
        <rFont val="Calibri"/>
        <family val="2"/>
      </rPr>
      <t>Biliau milfeddyg / yswiriant anifeiliaid anwes</t>
    </r>
  </si>
  <si>
    <r>
      <rPr>
        <sz val="11"/>
        <color rgb="FF000000"/>
        <rFont val="Calibri"/>
        <family val="2"/>
      </rPr>
      <t>Trin gwallt / barbwr</t>
    </r>
  </si>
  <si>
    <r>
      <rPr>
        <sz val="11"/>
        <color rgb="FF000000"/>
        <rFont val="Calibri"/>
        <family val="2"/>
      </rPr>
      <t>Presgripsiynau a meddyginiaethau</t>
    </r>
  </si>
  <si>
    <r>
      <rPr>
        <sz val="11"/>
        <color rgb="FF000000"/>
        <rFont val="Calibri"/>
        <family val="2"/>
      </rPr>
      <t>Gofal llygaid / optegwyr</t>
    </r>
  </si>
  <si>
    <r>
      <rPr>
        <sz val="11"/>
        <color rgb="FF000000"/>
        <rFont val="Calibri"/>
        <family val="2"/>
      </rPr>
      <t>Gofal deintyddol / deintyddion</t>
    </r>
  </si>
  <si>
    <r>
      <rPr>
        <sz val="11"/>
        <color rgb="FF000000"/>
        <rFont val="Calibri"/>
        <family val="2"/>
      </rPr>
      <t>Taliadau Cymorth Profedigaeth</t>
    </r>
  </si>
  <si>
    <r>
      <rPr>
        <sz val="11"/>
        <color rgb="FF000000"/>
        <rFont val="Calibri"/>
        <family val="2"/>
      </rPr>
      <t>Arall</t>
    </r>
    <r>
      <rPr>
        <sz val="11"/>
        <color rgb="FF000000"/>
        <rFont val="Calibri"/>
        <family val="2"/>
      </rPr>
      <t xml:space="preserve"> </t>
    </r>
  </si>
  <si>
    <r>
      <rPr>
        <sz val="11"/>
        <color rgb="FF000000"/>
        <rFont val="Calibri"/>
        <family val="2"/>
      </rPr>
      <t>Treth / Yswiriant Gwladol</t>
    </r>
  </si>
  <si>
    <r>
      <rPr>
        <b/>
        <sz val="12"/>
        <color rgb="FFFFFFFF"/>
        <rFont val="Calibri"/>
        <family val="2"/>
      </rPr>
      <t>Cyfanswm Misol</t>
    </r>
  </si>
  <si>
    <r>
      <rPr>
        <b/>
        <sz val="12"/>
        <color rgb="FFFF0000"/>
        <rFont val="Calibri"/>
        <family val="2"/>
      </rPr>
      <t>Cyfanswm Misol ar ôl Treuliau</t>
    </r>
  </si>
  <si>
    <r>
      <rPr>
        <sz val="11"/>
        <color rgb="FFFFFFFF"/>
        <rFont val="Calibri"/>
        <family val="2"/>
      </rPr>
      <t>Dyddiol</t>
    </r>
  </si>
  <si>
    <r>
      <rPr>
        <sz val="11"/>
        <color rgb="FFFFFFFF"/>
        <rFont val="Calibri"/>
        <family val="2"/>
      </rPr>
      <t>Wythnosol</t>
    </r>
  </si>
  <si>
    <r>
      <rPr>
        <sz val="11"/>
        <color rgb="FFFFFFFF"/>
        <rFont val="Calibri"/>
        <family val="2"/>
      </rPr>
      <t>Bob pythefnos</t>
    </r>
  </si>
  <si>
    <r>
      <rPr>
        <sz val="11"/>
        <color rgb="FFFFFFFF"/>
        <rFont val="Calibri"/>
        <family val="2"/>
      </rPr>
      <t>Bob pedair wythnos</t>
    </r>
  </si>
  <si>
    <r>
      <rPr>
        <sz val="11"/>
        <color rgb="FFFFFFFF"/>
        <rFont val="Calibri"/>
        <family val="2"/>
      </rPr>
      <t>Blynyddol</t>
    </r>
  </si>
  <si>
    <r>
      <rPr>
        <b/>
        <sz val="11"/>
        <color rgb="FF000000"/>
        <rFont val="Calibri"/>
        <family val="2"/>
      </rPr>
      <t>Swm Cyfatebol Misol</t>
    </r>
  </si>
  <si>
    <r>
      <rPr>
        <sz val="11"/>
        <color rgb="FF000000"/>
        <rFont val="Calibri"/>
        <family val="2"/>
      </rPr>
      <t>Dirwyon Ynadon / Llys</t>
    </r>
  </si>
  <si>
    <r>
      <rPr>
        <b/>
        <sz val="12"/>
        <color rgb="FF000000"/>
        <rFont val="Calibri"/>
        <family val="2"/>
      </rPr>
      <t>Cyfanswm y Symiau Misol</t>
    </r>
  </si>
  <si>
    <r>
      <rPr>
        <sz val="11"/>
        <color rgb="FF000000"/>
        <rFont val="Calibri"/>
        <family val="2"/>
      </rPr>
      <t>Budd-daliadau Etifeddol</t>
    </r>
  </si>
  <si>
    <r>
      <rPr>
        <b/>
        <sz val="12"/>
        <color rgb="FF000000"/>
        <rFont val="Calibri"/>
        <family val="2"/>
      </rPr>
      <t>Incwm</t>
    </r>
  </si>
  <si>
    <r>
      <rPr>
        <sz val="11"/>
        <color rgb="FF000000"/>
        <rFont val="Calibri"/>
        <family val="2"/>
      </rPr>
      <t>Arall</t>
    </r>
  </si>
  <si>
    <r>
      <rPr>
        <b/>
        <sz val="12"/>
        <color rgb="FF000000"/>
        <rFont val="Calibri"/>
        <family val="2"/>
      </rPr>
      <t>Amlder</t>
    </r>
  </si>
  <si>
    <r>
      <rPr>
        <b/>
        <sz val="12"/>
        <color rgb="FFFFFFFF"/>
        <rFont val="Calibri"/>
        <family val="2"/>
      </rPr>
      <t>Cyfanswm Misol</t>
    </r>
  </si>
  <si>
    <r>
      <rPr>
        <b/>
        <sz val="12"/>
        <color rgb="FF000000"/>
        <rFont val="Calibri"/>
        <family val="2"/>
      </rPr>
      <t>Swm</t>
    </r>
  </si>
  <si>
    <r>
      <rPr>
        <b/>
        <sz val="12"/>
        <color rgb="FF000000"/>
        <rFont val="Calibri"/>
        <family val="2"/>
      </rPr>
      <t>Swm Cyfatebol Misol</t>
    </r>
  </si>
  <si>
    <r>
      <rPr>
        <b/>
        <sz val="12"/>
        <color rgb="FF000000"/>
        <rFont val="Calibri"/>
        <family val="2"/>
      </rPr>
      <t>Gwariant</t>
    </r>
  </si>
  <si>
    <r>
      <rPr>
        <sz val="11"/>
        <color rgb="FF000000"/>
        <rFont val="Calibri"/>
        <family val="2"/>
      </rPr>
      <t>Arall</t>
    </r>
    <r>
      <rPr>
        <sz val="11"/>
        <color rgb="FF000000"/>
        <rFont val="Calibri"/>
        <family val="2"/>
      </rPr>
      <t xml:space="preserve">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</si>
</sst>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£&quot;#,##0.00;[Red]\-&quot;£&quot;#,##0.00"/>
    <numFmt numFmtId="164" formatCode="&quot;£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20"/>
      <color rgb="FF000000"/>
      <name val="Calibri"/>
      <family val="2"/>
    </font>
    <font>
      <b/>
      <sz val="12"/>
      <color rgb="FF000000"/>
      <name val="Calibri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b/>
      <sz val="12"/>
      <color rgb="FFFFFFFF"/>
      <name val="Calibri"/>
      <family val="2"/>
    </font>
    <font>
      <b/>
      <sz val="12"/>
      <color rgb="FFFF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1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/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5" fillId="3" borderId="15" xfId="0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center"/>
      <protection locked="0"/>
    </xf>
    <xf numFmtId="0" fontId="0" fillId="0" borderId="0" xfId="0" applyBorder="1" applyAlignment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0" fillId="2" borderId="0" xfId="0" applyFill="1" applyBorder="1" applyAlignment="1" applyProtection="1">
      <protection locked="0"/>
    </xf>
    <xf numFmtId="49" fontId="1" fillId="2" borderId="0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Alignment="1" applyProtection="1">
      <alignment horizontal="center"/>
      <protection locked="0"/>
    </xf>
    <xf numFmtId="164" fontId="1" fillId="0" borderId="32" xfId="0" applyNumberFormat="1" applyFont="1" applyBorder="1" applyAlignment="1" applyProtection="1">
      <alignment horizontal="center"/>
    </xf>
    <xf numFmtId="164" fontId="1" fillId="0" borderId="31" xfId="0" applyNumberFormat="1" applyFont="1" applyBorder="1" applyAlignment="1" applyProtection="1">
      <alignment horizontal="center"/>
    </xf>
    <xf numFmtId="164" fontId="1" fillId="0" borderId="30" xfId="0" applyNumberFormat="1" applyFont="1" applyBorder="1" applyAlignment="1" applyProtection="1">
      <alignment horizontal="center"/>
    </xf>
    <xf numFmtId="164" fontId="1" fillId="0" borderId="29" xfId="0" applyNumberFormat="1" applyFont="1" applyBorder="1" applyAlignment="1" applyProtection="1">
      <alignment horizontal="center"/>
    </xf>
    <xf numFmtId="164" fontId="1" fillId="0" borderId="28" xfId="0" applyNumberFormat="1" applyFont="1" applyBorder="1" applyAlignment="1" applyProtection="1">
      <alignment horizontal="center"/>
    </xf>
    <xf numFmtId="164" fontId="1" fillId="0" borderId="27" xfId="0" applyNumberFormat="1" applyFont="1" applyBorder="1" applyAlignment="1" applyProtection="1">
      <alignment horizontal="center"/>
    </xf>
    <xf numFmtId="0" fontId="0" fillId="2" borderId="1" xfId="0" applyFill="1" applyBorder="1" applyProtection="1"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2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5" xfId="0" applyNumberFormat="1" applyFill="1" applyBorder="1" applyAlignment="1" applyProtection="1">
      <alignment horizontal="center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2" borderId="4" xfId="0" applyFill="1" applyBorder="1" applyProtection="1">
      <protection locked="0"/>
    </xf>
    <xf numFmtId="0" fontId="0" fillId="2" borderId="0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10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0" borderId="0" xfId="0" applyProtection="1">
      <protection locked="0"/>
    </xf>
    <xf numFmtId="0" fontId="4" fillId="2" borderId="0" xfId="0" applyFont="1" applyFill="1" applyProtection="1">
      <protection locked="0"/>
    </xf>
    <xf numFmtId="0" fontId="0" fillId="2" borderId="0" xfId="0" applyFill="1" applyAlignment="1" applyProtection="1">
      <alignment horizontal="center"/>
      <protection locked="0"/>
    </xf>
    <xf numFmtId="0" fontId="0" fillId="0" borderId="0" xfId="0" applyBorder="1" applyProtection="1">
      <protection locked="0"/>
    </xf>
    <xf numFmtId="0" fontId="0" fillId="0" borderId="0" xfId="0" applyBorder="1" applyAlignment="1" applyProtection="1">
      <protection locked="0"/>
    </xf>
    <xf numFmtId="0" fontId="2" fillId="2" borderId="0" xfId="0" applyFon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Alignment="1" applyProtection="1">
      <alignment horizontal="center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Alignment="1" applyProtection="1">
      <alignment horizontal="center"/>
      <protection locked="0"/>
    </xf>
    <xf numFmtId="0" fontId="1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2" borderId="1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5" xfId="0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protection locked="0"/>
    </xf>
    <xf numFmtId="0" fontId="2" fillId="3" borderId="13" xfId="0" applyFont="1" applyFill="1" applyBorder="1" applyAlignment="1" applyProtection="1">
      <alignment horizontal="right"/>
      <protection locked="0"/>
    </xf>
    <xf numFmtId="0" fontId="0" fillId="3" borderId="14" xfId="0" applyFill="1" applyBorder="1" applyProtection="1">
      <protection locked="0"/>
    </xf>
    <xf numFmtId="0" fontId="5" fillId="3" borderId="14" xfId="0" applyFont="1" applyFill="1" applyBorder="1" applyAlignment="1" applyProtection="1">
      <alignment horizontal="right"/>
      <protection locked="0"/>
    </xf>
    <xf numFmtId="8" fontId="5" fillId="3" borderId="14" xfId="0" applyNumberFormat="1" applyFont="1" applyFill="1" applyBorder="1" applyAlignment="1" applyProtection="1">
      <alignment horizontal="right"/>
      <protection locked="0"/>
    </xf>
    <xf numFmtId="0" fontId="2" fillId="2" borderId="0" xfId="0" applyFont="1" applyFill="1" applyAlignment="1" applyProtection="1">
      <alignment horizontal="center" wrapText="1"/>
      <protection locked="0"/>
    </xf>
    <xf numFmtId="0" fontId="0" fillId="2" borderId="7" xfId="0" applyFill="1" applyBorder="1" applyProtection="1">
      <protection locked="0"/>
    </xf>
    <xf numFmtId="0" fontId="0" fillId="3" borderId="15" xfId="0" applyFill="1" applyBorder="1" applyProtection="1">
      <protection locked="0"/>
    </xf>
    <xf numFmtId="164" fontId="5" fillId="3" borderId="16" xfId="0" applyNumberFormat="1" applyFont="1" applyFill="1" applyBorder="1" applyAlignment="1" applyProtection="1">
      <alignment horizontal="center"/>
      <protection locked="0"/>
    </xf>
    <xf numFmtId="0" fontId="5" fillId="3" borderId="17" xfId="0" applyFont="1" applyFill="1" applyBorder="1" applyAlignment="1" applyProtection="1">
      <alignment horizontal="right"/>
      <protection locked="0"/>
    </xf>
    <xf numFmtId="164" fontId="5" fillId="3" borderId="18" xfId="0" applyNumberFormat="1" applyFont="1" applyFill="1" applyBorder="1" applyAlignment="1" applyProtection="1">
      <alignment horizontal="center"/>
      <protection locked="0"/>
    </xf>
    <xf numFmtId="164" fontId="5" fillId="3" borderId="15" xfId="0" applyNumberFormat="1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protection locked="0"/>
    </xf>
    <xf numFmtId="164" fontId="2" fillId="2" borderId="0" xfId="0" applyNumberFormat="1" applyFont="1" applyFill="1" applyBorder="1" applyAlignment="1" applyProtection="1">
      <alignment horizontal="center"/>
      <protection locked="0"/>
    </xf>
    <xf numFmtId="0" fontId="1" fillId="0" borderId="19" xfId="0" applyFont="1" applyBorder="1" applyProtection="1">
      <protection locked="0"/>
    </xf>
    <xf numFmtId="0" fontId="1" fillId="0" borderId="20" xfId="0" applyFont="1" applyBorder="1" applyProtection="1">
      <protection locked="0"/>
    </xf>
    <xf numFmtId="0" fontId="1" fillId="0" borderId="21" xfId="0" applyFont="1" applyBorder="1" applyProtection="1">
      <protection locked="0"/>
    </xf>
    <xf numFmtId="0" fontId="3" fillId="2" borderId="17" xfId="0" applyFont="1" applyFill="1" applyBorder="1" applyProtection="1">
      <protection locked="0"/>
    </xf>
    <xf numFmtId="0" fontId="2" fillId="2" borderId="15" xfId="0" applyFont="1" applyFill="1" applyBorder="1" applyProtection="1">
      <protection locked="0"/>
    </xf>
    <xf numFmtId="0" fontId="1" fillId="2" borderId="22" xfId="0" applyFont="1" applyFill="1" applyBorder="1" applyAlignment="1" applyProtection="1">
      <alignment vertical="center"/>
      <protection locked="0"/>
    </xf>
    <xf numFmtId="0" fontId="1" fillId="2" borderId="22" xfId="0" applyFont="1" applyFill="1" applyBorder="1" applyAlignment="1" applyProtection="1">
      <alignment horizontal="left" vertical="center"/>
      <protection locked="0"/>
    </xf>
    <xf numFmtId="0" fontId="0" fillId="2" borderId="22" xfId="0" applyFill="1" applyBorder="1" applyProtection="1">
      <protection locked="0"/>
    </xf>
    <xf numFmtId="164" fontId="0" fillId="2" borderId="23" xfId="0" applyNumberFormat="1" applyFill="1" applyBorder="1" applyAlignment="1" applyProtection="1">
      <alignment horizontal="center"/>
    </xf>
    <xf numFmtId="164" fontId="0" fillId="2" borderId="7" xfId="0" applyNumberFormat="1" applyFill="1" applyBorder="1" applyAlignment="1" applyProtection="1">
      <alignment horizontal="center"/>
    </xf>
    <xf numFmtId="164" fontId="0" fillId="2" borderId="5" xfId="0" applyNumberFormat="1" applyFill="1" applyBorder="1" applyAlignment="1" applyProtection="1">
      <alignment horizontal="center"/>
    </xf>
    <xf numFmtId="164" fontId="0" fillId="2" borderId="6" xfId="0" applyNumberFormat="1" applyFill="1" applyBorder="1" applyAlignment="1" applyProtection="1">
      <alignment horizontal="center"/>
    </xf>
    <xf numFmtId="164" fontId="0" fillId="2" borderId="1" xfId="0" applyNumberFormat="1" applyFill="1" applyBorder="1" applyAlignment="1" applyProtection="1">
      <alignment horizontal="center"/>
    </xf>
    <xf numFmtId="164" fontId="0" fillId="2" borderId="24" xfId="0" applyNumberFormat="1" applyFill="1" applyBorder="1" applyAlignment="1" applyProtection="1">
      <alignment horizontal="center"/>
    </xf>
    <xf numFmtId="164" fontId="0" fillId="2" borderId="25" xfId="0" applyNumberFormat="1" applyFill="1" applyBorder="1" applyAlignment="1" applyProtection="1">
      <alignment horizontal="center"/>
    </xf>
    <xf numFmtId="164" fontId="8" fillId="2" borderId="16" xfId="0" applyNumberFormat="1" applyFont="1" applyFill="1" applyBorder="1" applyAlignment="1" applyProtection="1">
      <alignment horizontal="center"/>
    </xf>
    <xf numFmtId="0" fontId="6" fillId="0" borderId="0" xfId="0" applyFont="1" applyProtection="1"/>
    <xf numFmtId="164" fontId="0" fillId="0" borderId="5" xfId="0" applyNumberFormat="1" applyBorder="1" applyProtection="1"/>
    <xf numFmtId="164" fontId="0" fillId="0" borderId="6" xfId="0" applyNumberFormat="1" applyBorder="1" applyProtection="1"/>
    <xf numFmtId="0" fontId="0" fillId="0" borderId="1" xfId="0" applyBorder="1" applyProtection="1">
      <protection locked="0"/>
    </xf>
    <xf numFmtId="164" fontId="0" fillId="2" borderId="26" xfId="0" applyNumberFormat="1" applyFill="1" applyBorder="1" applyAlignment="1" applyProtection="1">
      <alignment horizontal="center"/>
      <protection locked="0"/>
    </xf>
    <xf numFmtId="164" fontId="0" fillId="0" borderId="1" xfId="0" applyNumberFormat="1" applyBorder="1" applyProtection="1"/>
  </cellXfs>
  <cellStyles count="1">
    <cellStyle name="Normal" xfId="0" builtinId="0"/>
  </cellStyles>
  <dxfs count="2">
    <dxf>
      <font>
        <color rgb="FF92D05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1885951</xdr:colOff>
      <xdr:row>0</xdr:row>
      <xdr:rowOff>0</xdr:rowOff>
    </xdr:from>
    <xdr:to>
      <xdr:col>8</xdr:col>
      <xdr:colOff>666750</xdr:colOff>
      <xdr:row>4</xdr:row>
      <xdr:rowOff>47625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8105775" y="0"/>
          <a:ext cx="904875" cy="85725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7"/>
  <sheetViews>
    <sheetView tabSelected="1" zoomScale="90" zoomScaleNormal="90" workbookViewId="0">
      <selection activeCell="C3" sqref="C3:E3"/>
    </sheetView>
  </sheetViews>
  <sheetFormatPr defaultRowHeight="15" x14ac:dyDescent="0.25"/>
  <cols>
    <col min="1" max="1" width="1.7109375" style="33" customWidth="1"/>
    <col min="2" max="2" width="26.140625" style="33" customWidth="1"/>
    <col min="3" max="3" width="14.85546875" style="33" customWidth="1"/>
    <col min="4" max="4" width="14.42578125" style="33" customWidth="1"/>
    <col min="5" max="5" width="12.140625" style="33" customWidth="1"/>
    <col min="6" max="6" width="21.140625" style="33" customWidth="1"/>
    <col min="7" max="7" width="2.85546875" style="33" customWidth="1"/>
    <col min="8" max="8" width="31.85546875" style="33" customWidth="1"/>
    <col min="9" max="9" width="13.85546875" style="33" customWidth="1"/>
    <col min="10" max="10" width="12.140625" style="33" customWidth="1"/>
    <col min="11" max="11" width="18.42578125" style="33" customWidth="1"/>
    <col min="12" max="12" width="13.28515625" style="33" customWidth="1"/>
    <col min="13" max="16384" width="9.140625" style="33"/>
  </cols>
  <sheetData>
    <row r="1" spans="1:14" ht="19.5" customHeight="1" x14ac:dyDescent="0.4">
      <c r="A1" s="32"/>
      <c r="C1" s="34"/>
      <c r="D1" s="34"/>
      <c r="E1" s="35"/>
      <c r="F1" s="35"/>
      <c r="G1" s="35"/>
      <c r="H1" s="32"/>
      <c r="I1" s="32"/>
      <c r="J1" s="32"/>
      <c r="K1" s="36"/>
    </row>
    <row r="2" spans="1:14" ht="2.25" customHeight="1" x14ac:dyDescent="0.4">
      <c r="A2" s="32"/>
      <c r="B2" s="34"/>
      <c r="C2" s="34"/>
      <c r="D2" s="34"/>
      <c r="E2" s="35"/>
      <c r="F2" s="35"/>
      <c r="G2" s="35"/>
      <c r="H2" s="32"/>
      <c r="I2" s="32"/>
      <c r="J2" s="32"/>
      <c r="K2" s="36"/>
    </row>
    <row r="3" spans="1:14" ht="25.5" customHeight="1" x14ac:dyDescent="0.4">
      <c r="A3" s="32"/>
      <c r="B3" s="34" t="s">
        <v>46</v>
      </c>
      <c r="C3" s="4"/>
      <c r="D3" s="4"/>
      <c r="E3" s="3"/>
      <c r="F3" s="4"/>
      <c r="G3" s="4"/>
      <c r="H3" s="3"/>
      <c r="I3" s="32"/>
      <c r="J3" s="32"/>
      <c r="K3" s="36"/>
    </row>
    <row r="4" spans="1:14" ht="16.5" customHeight="1" x14ac:dyDescent="0.25">
      <c r="A4" s="32"/>
      <c r="C4" s="4"/>
      <c r="D4" s="4"/>
      <c r="E4" s="3"/>
      <c r="F4" s="37"/>
      <c r="G4" s="32"/>
      <c r="H4" s="32"/>
      <c r="I4" s="32"/>
      <c r="J4" s="32"/>
      <c r="K4" s="36"/>
    </row>
    <row r="5" spans="1:14" ht="15.75" x14ac:dyDescent="0.25">
      <c r="A5" s="32"/>
      <c r="B5" s="38"/>
      <c r="C5" s="6"/>
      <c r="D5" s="6"/>
      <c r="E5" s="5"/>
      <c r="F5" s="39"/>
      <c r="G5" s="35"/>
      <c r="H5" s="32"/>
      <c r="I5" s="32"/>
      <c r="J5" s="40"/>
      <c r="K5" s="36"/>
    </row>
    <row r="6" spans="1:14" ht="3.75" customHeight="1" x14ac:dyDescent="0.25">
      <c r="A6" s="32"/>
      <c r="B6" s="32"/>
      <c r="C6" s="32"/>
      <c r="D6" s="32"/>
      <c r="E6" s="32"/>
      <c r="F6" s="32"/>
      <c r="G6" s="32"/>
      <c r="H6" s="32"/>
      <c r="I6" s="32"/>
      <c r="J6" s="32"/>
      <c r="K6" s="36"/>
    </row>
    <row r="7" spans="1:14" ht="15.75" x14ac:dyDescent="0.25">
      <c r="A7" s="32"/>
      <c r="B7" s="41" t="s">
        <v>97</v>
      </c>
      <c r="C7" s="41"/>
      <c r="D7" s="42" t="s">
        <v>99</v>
      </c>
      <c r="E7" s="42" t="s">
        <v>101</v>
      </c>
      <c r="F7" s="42" t="s">
        <v>102</v>
      </c>
      <c r="G7" s="32"/>
      <c r="H7" s="41" t="s">
        <v>103</v>
      </c>
      <c r="I7" s="41" t="s">
        <v>54</v>
      </c>
      <c r="J7" s="42" t="s">
        <v>53</v>
      </c>
      <c r="K7" s="43" t="s">
        <v>93</v>
      </c>
      <c r="L7" s="44"/>
      <c r="M7" s="44"/>
      <c r="N7" s="44"/>
    </row>
    <row r="8" spans="1:14" x14ac:dyDescent="0.25">
      <c r="A8" s="32"/>
      <c r="B8" s="45" t="s">
        <v>51</v>
      </c>
      <c r="C8" s="46"/>
      <c r="D8" s="22"/>
      <c r="E8" s="19"/>
      <c r="F8" s="73" t="str">
        <f>IF(D8="Daily",((E8*365)/12),IF(D8="Weekly",((E8*52)/12),IF(D8="Fortnightly",(((E8/2)*52)/12),IF(D8="Four-Weekly",(((E8/4)*52)/12),IF(D8="Monthly",E8,IF(D8="Annual",(E8/12),""))))))</f>
        <v/>
      </c>
      <c r="G8" s="32"/>
      <c r="H8" s="47" t="s">
        <v>13</v>
      </c>
      <c r="I8" s="47"/>
      <c r="J8" s="16"/>
      <c r="K8" s="82" t="str">
        <f>IF(I8="Daily",((J8*365)/12),IF(I8="Weekly",((J8*52)/12),IF(I8="Fortnightly",(((J8/2)*52)/12),IF(I8="Four-Weekly",(((J8/4)*52)/12),IF(I8="Monthly",J8,IF(I8="Annual",(J8/12),""))))))</f>
        <v/>
      </c>
      <c r="L8" s="81" t="s">
        <v>88</v>
      </c>
      <c r="M8" s="44"/>
      <c r="N8" s="44"/>
    </row>
    <row r="9" spans="1:14" x14ac:dyDescent="0.25">
      <c r="A9" s="32"/>
      <c r="B9" s="28" t="s">
        <v>52</v>
      </c>
      <c r="C9" s="48"/>
      <c r="D9" s="23"/>
      <c r="E9" s="20"/>
      <c r="F9" s="74" t="str">
        <f>IF(D9="Daily",((E9*365)/12),IF(D9="Weekly",((E9*52)/12),IF(D9="Fortnightly",(((E9/2)*52)/12),IF(D9="Four-Weekly",(((E9/4)*52)/12),IF(D9="Monthly",E9,IF(D9="Annual",(E9/12),""))))))</f>
        <v/>
      </c>
      <c r="G9" s="32"/>
      <c r="H9" s="49" t="s">
        <v>14</v>
      </c>
      <c r="I9" s="49"/>
      <c r="J9" s="17"/>
      <c r="K9" s="83" t="str">
        <f t="shared" ref="K9" si="0">IF(I9="Daily",((J9*365)/12),IF(I9="Weekly",((J9*52)/12),IF(I9="Fortnightly",(((J9/2)*52)/12),IF(I9="Four-Weekly",(((J9/4)*52)/12),IF(I9="Monthly",J9,IF(I9="Annual",(J9/12),""))))))</f>
        <v/>
      </c>
      <c r="L9" s="81" t="s">
        <v>89</v>
      </c>
      <c r="M9" s="44"/>
      <c r="N9" s="44"/>
    </row>
    <row r="10" spans="1:14" x14ac:dyDescent="0.25">
      <c r="A10" s="32"/>
      <c r="B10" s="28" t="s">
        <v>57</v>
      </c>
      <c r="C10" s="29"/>
      <c r="D10" s="23"/>
      <c r="E10" s="20"/>
      <c r="F10" s="74" t="str">
        <f t="shared" ref="F10" si="1">IF(D10="Daily",((E10*365)/12),IF(D10="Weekly",((E10*52)/12),IF(D10="Fortnightly",(((E10/2)*52)/12),IF(D10="Four-Weekly",(((E10/4)*52)/12),IF(D10="Monthly",E10,IF(D10="Annual",(E10/12),""))))))</f>
        <v/>
      </c>
      <c r="G10" s="32"/>
      <c r="H10" s="49" t="s">
        <v>73</v>
      </c>
      <c r="I10" s="49"/>
      <c r="J10" s="17"/>
      <c r="K10" s="83" t="str">
        <f t="shared" ref="K10:K44" si="2">IF(I10="Daily",((J10*365)/12),IF(I10="Weekly",((J10*52)/12),IF(I10="Fortnightly",(((J10/2)*52)/12),IF(I10="Four-Weekly",(((J10/4)*52)/12),IF(I10="Monthly",J10,IF(I10="Annual",(J10/12),""))))))</f>
        <v/>
      </c>
      <c r="L10" s="81" t="s">
        <v>90</v>
      </c>
      <c r="M10" s="44"/>
      <c r="N10" s="44"/>
    </row>
    <row r="11" spans="1:14" x14ac:dyDescent="0.25">
      <c r="A11" s="32"/>
      <c r="B11" s="28" t="s">
        <v>55</v>
      </c>
      <c r="C11" s="29"/>
      <c r="D11" s="23"/>
      <c r="E11" s="20"/>
      <c r="F11" s="74" t="str">
        <f t="shared" ref="F11:F31" si="3">IF(D11="Daily",((E11*365)/12),IF(D11="Weekly",((E11*52)/12),IF(D11="Fortnightly",(((E11/2)*52)/12),IF(D11="Four-Weekly",(((E11/4)*52)/12),IF(D11="Monthly",E11,IF(D11="Annual",(E11/12),""))))))</f>
        <v/>
      </c>
      <c r="G11" s="32"/>
      <c r="H11" s="49" t="s">
        <v>18</v>
      </c>
      <c r="I11" s="49"/>
      <c r="J11" s="17"/>
      <c r="K11" s="83" t="str">
        <f t="shared" si="2"/>
        <v/>
      </c>
      <c r="L11" s="81" t="s">
        <v>91</v>
      </c>
      <c r="M11" s="44"/>
      <c r="N11" s="44"/>
    </row>
    <row r="12" spans="1:14" x14ac:dyDescent="0.25">
      <c r="A12" s="32"/>
      <c r="B12" s="28" t="s">
        <v>56</v>
      </c>
      <c r="C12" s="29"/>
      <c r="D12" s="23"/>
      <c r="E12" s="20"/>
      <c r="F12" s="74" t="str">
        <f t="shared" si="3"/>
        <v/>
      </c>
      <c r="G12" s="32"/>
      <c r="H12" s="49" t="s">
        <v>72</v>
      </c>
      <c r="I12" s="49"/>
      <c r="J12" s="17"/>
      <c r="K12" s="83" t="str">
        <f t="shared" si="2"/>
        <v/>
      </c>
      <c r="L12" s="81" t="s">
        <v>6</v>
      </c>
      <c r="M12" s="44"/>
      <c r="N12" s="44"/>
    </row>
    <row r="13" spans="1:14" x14ac:dyDescent="0.25">
      <c r="A13" s="32"/>
      <c r="B13" s="28" t="s">
        <v>49</v>
      </c>
      <c r="C13" s="29"/>
      <c r="D13" s="23"/>
      <c r="E13" s="20"/>
      <c r="F13" s="74" t="str">
        <f t="shared" si="3"/>
        <v/>
      </c>
      <c r="G13" s="32"/>
      <c r="H13" s="49" t="s">
        <v>19</v>
      </c>
      <c r="I13" s="49"/>
      <c r="J13" s="17"/>
      <c r="K13" s="83" t="str">
        <f t="shared" si="2"/>
        <v/>
      </c>
      <c r="L13" s="81" t="s">
        <v>92</v>
      </c>
      <c r="M13" s="44"/>
      <c r="N13" s="44"/>
    </row>
    <row r="14" spans="1:14" x14ac:dyDescent="0.25">
      <c r="A14" s="32"/>
      <c r="B14" s="28" t="s">
        <v>58</v>
      </c>
      <c r="C14" s="29"/>
      <c r="D14" s="23"/>
      <c r="E14" s="20"/>
      <c r="F14" s="74" t="str">
        <f t="shared" si="3"/>
        <v/>
      </c>
      <c r="G14" s="32"/>
      <c r="H14" s="50" t="s">
        <v>16</v>
      </c>
      <c r="I14" s="49"/>
      <c r="J14" s="17"/>
      <c r="K14" s="83" t="str">
        <f t="shared" si="2"/>
        <v/>
      </c>
      <c r="L14" s="44"/>
      <c r="M14" s="44"/>
      <c r="N14" s="44"/>
    </row>
    <row r="15" spans="1:14" x14ac:dyDescent="0.25">
      <c r="A15" s="32"/>
      <c r="B15" s="28" t="s">
        <v>5</v>
      </c>
      <c r="C15" s="29"/>
      <c r="D15" s="23"/>
      <c r="E15" s="20"/>
      <c r="F15" s="74" t="str">
        <f t="shared" si="3"/>
        <v/>
      </c>
      <c r="G15" s="32"/>
      <c r="H15" s="50" t="s">
        <v>20</v>
      </c>
      <c r="I15" s="49"/>
      <c r="J15" s="17"/>
      <c r="K15" s="83" t="str">
        <f t="shared" si="2"/>
        <v/>
      </c>
      <c r="L15" s="44"/>
      <c r="M15" s="44"/>
      <c r="N15" s="44"/>
    </row>
    <row r="16" spans="1:14" x14ac:dyDescent="0.25">
      <c r="A16" s="32"/>
      <c r="B16" s="28" t="s">
        <v>60</v>
      </c>
      <c r="C16" s="29"/>
      <c r="D16" s="23"/>
      <c r="E16" s="20"/>
      <c r="F16" s="74" t="str">
        <f t="shared" si="3"/>
        <v/>
      </c>
      <c r="G16" s="32"/>
      <c r="H16" s="50" t="s">
        <v>15</v>
      </c>
      <c r="I16" s="49"/>
      <c r="J16" s="17"/>
      <c r="K16" s="83" t="str">
        <f t="shared" si="2"/>
        <v/>
      </c>
      <c r="L16" s="44"/>
      <c r="M16" s="44"/>
      <c r="N16" s="44"/>
    </row>
    <row r="17" spans="1:14" x14ac:dyDescent="0.25">
      <c r="A17" s="32"/>
      <c r="B17" s="28" t="s">
        <v>59</v>
      </c>
      <c r="C17" s="29"/>
      <c r="D17" s="23"/>
      <c r="E17" s="20"/>
      <c r="F17" s="74" t="str">
        <f t="shared" si="3"/>
        <v/>
      </c>
      <c r="G17" s="32"/>
      <c r="H17" s="51" t="s">
        <v>22</v>
      </c>
      <c r="I17" s="49"/>
      <c r="J17" s="17"/>
      <c r="K17" s="83" t="str">
        <f t="shared" si="2"/>
        <v/>
      </c>
      <c r="L17" s="44"/>
      <c r="M17" s="44"/>
      <c r="N17" s="44"/>
    </row>
    <row r="18" spans="1:14" x14ac:dyDescent="0.25">
      <c r="A18" s="32"/>
      <c r="B18" s="28" t="s">
        <v>2</v>
      </c>
      <c r="C18" s="29"/>
      <c r="D18" s="23"/>
      <c r="E18" s="20"/>
      <c r="F18" s="74" t="str">
        <f t="shared" si="3"/>
        <v/>
      </c>
      <c r="G18" s="32"/>
      <c r="H18" s="51" t="s">
        <v>21</v>
      </c>
      <c r="I18" s="49"/>
      <c r="J18" s="17"/>
      <c r="K18" s="83" t="str">
        <f t="shared" si="2"/>
        <v/>
      </c>
      <c r="L18" s="44"/>
      <c r="M18" s="44"/>
      <c r="N18" s="44"/>
    </row>
    <row r="19" spans="1:14" x14ac:dyDescent="0.25">
      <c r="A19" s="32"/>
      <c r="B19" s="28" t="s">
        <v>3</v>
      </c>
      <c r="C19" s="29"/>
      <c r="D19" s="23"/>
      <c r="E19" s="20"/>
      <c r="F19" s="74" t="str">
        <f t="shared" si="3"/>
        <v/>
      </c>
      <c r="G19" s="32"/>
      <c r="H19" s="51" t="s">
        <v>23</v>
      </c>
      <c r="I19" s="49"/>
      <c r="J19" s="17"/>
      <c r="K19" s="83" t="str">
        <f t="shared" si="2"/>
        <v/>
      </c>
      <c r="L19" s="44"/>
      <c r="M19" s="44"/>
      <c r="N19" s="44"/>
    </row>
    <row r="20" spans="1:14" x14ac:dyDescent="0.25">
      <c r="A20" s="32"/>
      <c r="B20" s="28" t="s">
        <v>4</v>
      </c>
      <c r="C20" s="29"/>
      <c r="D20" s="23"/>
      <c r="E20" s="20"/>
      <c r="F20" s="74" t="str">
        <f t="shared" si="3"/>
        <v/>
      </c>
      <c r="G20" s="32"/>
      <c r="H20" s="51" t="s">
        <v>24</v>
      </c>
      <c r="I20" s="49"/>
      <c r="J20" s="17"/>
      <c r="K20" s="83" t="str">
        <f t="shared" si="2"/>
        <v/>
      </c>
      <c r="L20" s="44"/>
      <c r="M20" s="44"/>
      <c r="N20" s="44"/>
    </row>
    <row r="21" spans="1:14" x14ac:dyDescent="0.25">
      <c r="A21" s="32"/>
      <c r="B21" s="28" t="s">
        <v>7</v>
      </c>
      <c r="C21" s="29"/>
      <c r="D21" s="23"/>
      <c r="E21" s="20"/>
      <c r="F21" s="74" t="str">
        <f t="shared" si="3"/>
        <v/>
      </c>
      <c r="G21" s="32"/>
      <c r="H21" s="51" t="s">
        <v>25</v>
      </c>
      <c r="I21" s="49"/>
      <c r="J21" s="17"/>
      <c r="K21" s="83" t="str">
        <f t="shared" si="2"/>
        <v/>
      </c>
      <c r="L21" s="44"/>
      <c r="M21" s="44"/>
      <c r="N21" s="44"/>
    </row>
    <row r="22" spans="1:14" x14ac:dyDescent="0.25">
      <c r="A22" s="32"/>
      <c r="B22" s="28" t="s">
        <v>8</v>
      </c>
      <c r="C22" s="29"/>
      <c r="D22" s="23"/>
      <c r="E22" s="20"/>
      <c r="F22" s="74" t="str">
        <f t="shared" si="3"/>
        <v/>
      </c>
      <c r="G22" s="32"/>
      <c r="H22" s="51" t="s">
        <v>75</v>
      </c>
      <c r="I22" s="49"/>
      <c r="J22" s="17"/>
      <c r="K22" s="83" t="str">
        <f t="shared" si="2"/>
        <v/>
      </c>
      <c r="L22" s="44"/>
      <c r="M22" s="44"/>
      <c r="N22" s="44"/>
    </row>
    <row r="23" spans="1:14" x14ac:dyDescent="0.25">
      <c r="A23" s="32"/>
      <c r="B23" s="28" t="s">
        <v>9</v>
      </c>
      <c r="C23" s="29"/>
      <c r="D23" s="23"/>
      <c r="E23" s="20"/>
      <c r="F23" s="74" t="str">
        <f t="shared" si="3"/>
        <v/>
      </c>
      <c r="G23" s="32"/>
      <c r="H23" s="51" t="s">
        <v>76</v>
      </c>
      <c r="I23" s="49"/>
      <c r="J23" s="17"/>
      <c r="K23" s="83" t="str">
        <f t="shared" si="2"/>
        <v/>
      </c>
      <c r="L23" s="44"/>
      <c r="M23" s="44"/>
      <c r="N23" s="44"/>
    </row>
    <row r="24" spans="1:14" x14ac:dyDescent="0.25">
      <c r="A24" s="32"/>
      <c r="B24" s="28" t="s">
        <v>10</v>
      </c>
      <c r="C24" s="29"/>
      <c r="D24" s="23"/>
      <c r="E24" s="20"/>
      <c r="F24" s="74" t="str">
        <f t="shared" si="3"/>
        <v/>
      </c>
      <c r="G24" s="32"/>
      <c r="H24" s="51" t="s">
        <v>26</v>
      </c>
      <c r="I24" s="49"/>
      <c r="J24" s="17"/>
      <c r="K24" s="83" t="str">
        <f t="shared" si="2"/>
        <v/>
      </c>
    </row>
    <row r="25" spans="1:14" x14ac:dyDescent="0.25">
      <c r="A25" s="32"/>
      <c r="B25" s="27" t="s">
        <v>96</v>
      </c>
      <c r="C25" s="25"/>
      <c r="D25" s="23"/>
      <c r="E25" s="20"/>
      <c r="F25" s="74" t="str">
        <f t="shared" si="3"/>
        <v/>
      </c>
      <c r="G25" s="32"/>
      <c r="H25" s="51" t="s">
        <v>27</v>
      </c>
      <c r="I25" s="49"/>
      <c r="J25" s="17"/>
      <c r="K25" s="83" t="str">
        <f t="shared" si="2"/>
        <v/>
      </c>
    </row>
    <row r="26" spans="1:14" x14ac:dyDescent="0.25">
      <c r="A26" s="32"/>
      <c r="B26" s="27" t="s">
        <v>61</v>
      </c>
      <c r="C26" s="25"/>
      <c r="D26" s="23"/>
      <c r="E26" s="20"/>
      <c r="F26" s="74" t="str">
        <f t="shared" si="3"/>
        <v/>
      </c>
      <c r="G26" s="32"/>
      <c r="H26" s="51" t="s">
        <v>74</v>
      </c>
      <c r="I26" s="49"/>
      <c r="J26" s="17"/>
      <c r="K26" s="83" t="str">
        <f t="shared" si="2"/>
        <v/>
      </c>
    </row>
    <row r="27" spans="1:14" x14ac:dyDescent="0.25">
      <c r="A27" s="32"/>
      <c r="B27" s="27" t="s">
        <v>62</v>
      </c>
      <c r="C27" s="25"/>
      <c r="D27" s="23"/>
      <c r="E27" s="20"/>
      <c r="F27" s="74" t="str">
        <f t="shared" si="3"/>
        <v/>
      </c>
      <c r="G27" s="32"/>
      <c r="H27" s="51" t="s">
        <v>28</v>
      </c>
      <c r="I27" s="49"/>
      <c r="J27" s="17"/>
      <c r="K27" s="83" t="str">
        <f t="shared" si="2"/>
        <v/>
      </c>
    </row>
    <row r="28" spans="1:14" x14ac:dyDescent="0.25">
      <c r="A28" s="32"/>
      <c r="B28" s="27" t="s">
        <v>63</v>
      </c>
      <c r="C28" s="25"/>
      <c r="D28" s="23"/>
      <c r="E28" s="20"/>
      <c r="F28" s="74" t="str">
        <f t="shared" si="3"/>
        <v/>
      </c>
      <c r="G28" s="32"/>
      <c r="H28" s="30" t="s">
        <v>29</v>
      </c>
      <c r="I28" s="49"/>
      <c r="J28" s="17"/>
      <c r="K28" s="83" t="str">
        <f t="shared" si="2"/>
        <v/>
      </c>
    </row>
    <row r="29" spans="1:14" x14ac:dyDescent="0.25">
      <c r="A29" s="32"/>
      <c r="B29" s="27" t="s">
        <v>83</v>
      </c>
      <c r="C29" s="25"/>
      <c r="D29" s="23"/>
      <c r="E29" s="20"/>
      <c r="F29" s="74" t="str">
        <f t="shared" si="3"/>
        <v/>
      </c>
      <c r="G29" s="32"/>
      <c r="H29" s="30" t="s">
        <v>30</v>
      </c>
      <c r="I29" s="49"/>
      <c r="J29" s="17"/>
      <c r="K29" s="83" t="str">
        <f t="shared" si="2"/>
        <v/>
      </c>
    </row>
    <row r="30" spans="1:14" x14ac:dyDescent="0.25">
      <c r="A30" s="32"/>
      <c r="B30" s="28" t="s">
        <v>98</v>
      </c>
      <c r="C30" s="29"/>
      <c r="D30" s="23"/>
      <c r="E30" s="20"/>
      <c r="F30" s="74" t="str">
        <f t="shared" si="3"/>
        <v/>
      </c>
      <c r="G30" s="32"/>
      <c r="H30" s="30" t="s">
        <v>31</v>
      </c>
      <c r="I30" s="49"/>
      <c r="J30" s="17"/>
      <c r="K30" s="83" t="str">
        <f t="shared" si="2"/>
        <v/>
      </c>
    </row>
    <row r="31" spans="1:14" ht="15.75" thickBot="1" x14ac:dyDescent="0.3">
      <c r="A31" s="32"/>
      <c r="B31" s="31" t="s">
        <v>98</v>
      </c>
      <c r="C31" s="26"/>
      <c r="D31" s="14"/>
      <c r="E31" s="15"/>
      <c r="F31" s="74" t="str">
        <f t="shared" si="3"/>
        <v/>
      </c>
      <c r="G31" s="32"/>
      <c r="H31" s="30" t="s">
        <v>32</v>
      </c>
      <c r="I31" s="49"/>
      <c r="J31" s="17"/>
      <c r="K31" s="83" t="str">
        <f t="shared" si="2"/>
        <v/>
      </c>
    </row>
    <row r="32" spans="1:14" ht="15.75" x14ac:dyDescent="0.25">
      <c r="A32" s="32"/>
      <c r="B32" s="52"/>
      <c r="C32" s="53"/>
      <c r="D32" s="54" t="s">
        <v>100</v>
      </c>
      <c r="E32" s="53"/>
      <c r="F32" s="55" t="str">
        <f>IF(SUM(F8:F31)&gt;0,SUM(F8:F31),"£0.00")</f>
        <v>£0.00</v>
      </c>
      <c r="G32" s="32"/>
      <c r="H32" s="30" t="s">
        <v>33</v>
      </c>
      <c r="I32" s="49"/>
      <c r="J32" s="17"/>
      <c r="K32" s="83" t="str">
        <f t="shared" si="2"/>
        <v/>
      </c>
    </row>
    <row r="33" spans="1:11" x14ac:dyDescent="0.25">
      <c r="A33" s="32"/>
      <c r="B33" s="32"/>
      <c r="C33" s="32"/>
      <c r="D33" s="32"/>
      <c r="E33" s="32"/>
      <c r="F33" s="32"/>
      <c r="G33" s="32"/>
      <c r="H33" s="30" t="s">
        <v>34</v>
      </c>
      <c r="I33" s="49"/>
      <c r="J33" s="17"/>
      <c r="K33" s="83" t="str">
        <f t="shared" si="2"/>
        <v/>
      </c>
    </row>
    <row r="34" spans="1:11" ht="47.25" x14ac:dyDescent="0.25">
      <c r="A34" s="32"/>
      <c r="B34" s="41" t="s">
        <v>38</v>
      </c>
      <c r="C34" s="56" t="s">
        <v>64</v>
      </c>
      <c r="D34" s="56" t="s">
        <v>65</v>
      </c>
      <c r="E34" s="42" t="s">
        <v>54</v>
      </c>
      <c r="F34" s="42" t="s">
        <v>102</v>
      </c>
      <c r="G34" s="32"/>
      <c r="H34" s="30" t="s">
        <v>35</v>
      </c>
      <c r="I34" s="49"/>
      <c r="J34" s="17"/>
      <c r="K34" s="83" t="str">
        <f t="shared" si="2"/>
        <v/>
      </c>
    </row>
    <row r="35" spans="1:11" x14ac:dyDescent="0.25">
      <c r="A35" s="32"/>
      <c r="B35" s="22" t="s">
        <v>39</v>
      </c>
      <c r="C35" s="19"/>
      <c r="D35" s="19"/>
      <c r="E35" s="19"/>
      <c r="F35" s="75" t="str">
        <f>IF(E35="Daily",((D35*365)/12),IF(E35="Weekly",((D35*52)/12),IF(E35="Fortnightly",(((D35/2)*52)/12),IF(E35="Four-Weekly",(((D35/4)*52)/12),IF(E35="Monthly",D35,IF(E35="Annual",(D35/12),""))))))</f>
        <v/>
      </c>
      <c r="G35" s="32"/>
      <c r="H35" s="30" t="s">
        <v>36</v>
      </c>
      <c r="I35" s="49"/>
      <c r="J35" s="17"/>
      <c r="K35" s="83" t="str">
        <f t="shared" si="2"/>
        <v/>
      </c>
    </row>
    <row r="36" spans="1:11" x14ac:dyDescent="0.25">
      <c r="A36" s="32"/>
      <c r="B36" s="23" t="s">
        <v>40</v>
      </c>
      <c r="C36" s="20"/>
      <c r="D36" s="20"/>
      <c r="E36" s="20"/>
      <c r="F36" s="76" t="str">
        <f t="shared" ref="F36" si="4">IF(E36="Daily",((D36*365)/12),IF(E36="Weekly",((D36*52)/12),IF(E36="Fortnightly",(((D36/2)*52)/12),IF(E36="Four-Weekly",(((D36/4)*52)/12),IF(E36="Monthly",D36,IF(E36="Annual",(D36/12),""))))))</f>
        <v/>
      </c>
      <c r="G36" s="32"/>
      <c r="H36" s="30" t="s">
        <v>37</v>
      </c>
      <c r="I36" s="49"/>
      <c r="J36" s="17"/>
      <c r="K36" s="83" t="str">
        <f t="shared" si="2"/>
        <v/>
      </c>
    </row>
    <row r="37" spans="1:11" x14ac:dyDescent="0.25">
      <c r="A37" s="32"/>
      <c r="B37" s="23" t="s">
        <v>41</v>
      </c>
      <c r="C37" s="20"/>
      <c r="D37" s="20"/>
      <c r="E37" s="20"/>
      <c r="F37" s="76" t="str">
        <f t="shared" ref="F37:F45" si="5">IF(E37="Daily",((D37*365)/12),IF(E37="Weekly",((D37*52)/12),IF(E37="Fortnightly",(((D37/2)*52)/12),IF(E37="Four-Weekly",(((D37/4)*52)/12),IF(E37="Monthly",D37,IF(E37="Annual",(D37/12),""))))))</f>
        <v/>
      </c>
      <c r="G37" s="32"/>
      <c r="H37" s="30" t="s">
        <v>77</v>
      </c>
      <c r="I37" s="49"/>
      <c r="J37" s="17"/>
      <c r="K37" s="83" t="str">
        <f t="shared" si="2"/>
        <v/>
      </c>
    </row>
    <row r="38" spans="1:11" x14ac:dyDescent="0.25">
      <c r="A38" s="32"/>
      <c r="B38" s="23" t="s">
        <v>94</v>
      </c>
      <c r="C38" s="20"/>
      <c r="D38" s="20"/>
      <c r="E38" s="20"/>
      <c r="F38" s="76" t="str">
        <f t="shared" si="5"/>
        <v/>
      </c>
      <c r="G38" s="32"/>
      <c r="H38" s="30" t="s">
        <v>78</v>
      </c>
      <c r="I38" s="49"/>
      <c r="J38" s="17"/>
      <c r="K38" s="83" t="str">
        <f t="shared" si="2"/>
        <v/>
      </c>
    </row>
    <row r="39" spans="1:11" x14ac:dyDescent="0.25">
      <c r="A39" s="32"/>
      <c r="B39" s="23" t="s">
        <v>14</v>
      </c>
      <c r="C39" s="20"/>
      <c r="D39" s="20"/>
      <c r="E39" s="20"/>
      <c r="F39" s="76" t="str">
        <f t="shared" si="5"/>
        <v/>
      </c>
      <c r="G39" s="32"/>
      <c r="H39" s="30" t="s">
        <v>79</v>
      </c>
      <c r="I39" s="49"/>
      <c r="J39" s="17"/>
      <c r="K39" s="83" t="str">
        <f t="shared" si="2"/>
        <v/>
      </c>
    </row>
    <row r="40" spans="1:11" x14ac:dyDescent="0.25">
      <c r="A40" s="32"/>
      <c r="B40" s="23" t="s">
        <v>50</v>
      </c>
      <c r="C40" s="20"/>
      <c r="D40" s="20"/>
      <c r="E40" s="20"/>
      <c r="F40" s="76" t="str">
        <f t="shared" si="5"/>
        <v/>
      </c>
      <c r="G40" s="32"/>
      <c r="H40" s="30" t="s">
        <v>80</v>
      </c>
      <c r="I40" s="49"/>
      <c r="J40" s="17"/>
      <c r="K40" s="83" t="str">
        <f t="shared" si="2"/>
        <v/>
      </c>
    </row>
    <row r="41" spans="1:11" x14ac:dyDescent="0.25">
      <c r="A41" s="32"/>
      <c r="B41" s="23" t="s">
        <v>16</v>
      </c>
      <c r="C41" s="20"/>
      <c r="D41" s="20"/>
      <c r="E41" s="20"/>
      <c r="F41" s="76" t="str">
        <f t="shared" si="5"/>
        <v/>
      </c>
      <c r="G41" s="32"/>
      <c r="H41" s="30" t="s">
        <v>81</v>
      </c>
      <c r="I41" s="49"/>
      <c r="J41" s="17"/>
      <c r="K41" s="83" t="str">
        <f t="shared" si="2"/>
        <v/>
      </c>
    </row>
    <row r="42" spans="1:11" x14ac:dyDescent="0.25">
      <c r="A42" s="32"/>
      <c r="B42" s="23" t="s">
        <v>17</v>
      </c>
      <c r="C42" s="20"/>
      <c r="D42" s="20"/>
      <c r="E42" s="20"/>
      <c r="F42" s="76" t="str">
        <f t="shared" si="5"/>
        <v/>
      </c>
      <c r="G42" s="32"/>
      <c r="H42" s="30" t="s">
        <v>82</v>
      </c>
      <c r="I42" s="49"/>
      <c r="J42" s="17"/>
      <c r="K42" s="83" t="str">
        <f t="shared" si="2"/>
        <v/>
      </c>
    </row>
    <row r="43" spans="1:11" x14ac:dyDescent="0.25">
      <c r="A43" s="32"/>
      <c r="B43" s="23" t="s">
        <v>42</v>
      </c>
      <c r="C43" s="20"/>
      <c r="D43" s="20"/>
      <c r="E43" s="20"/>
      <c r="F43" s="76" t="str">
        <f t="shared" si="5"/>
        <v/>
      </c>
      <c r="G43" s="32"/>
      <c r="H43" s="30" t="s">
        <v>104</v>
      </c>
      <c r="I43" s="49"/>
      <c r="J43" s="17"/>
      <c r="K43" s="83" t="str">
        <f t="shared" si="2"/>
        <v/>
      </c>
    </row>
    <row r="44" spans="1:11" ht="15.75" thickBot="1" x14ac:dyDescent="0.3">
      <c r="A44" s="32"/>
      <c r="B44" s="57" t="s">
        <v>85</v>
      </c>
      <c r="C44" s="21"/>
      <c r="D44" s="20"/>
      <c r="E44" s="20"/>
      <c r="F44" s="76" t="str">
        <f t="shared" si="5"/>
        <v/>
      </c>
      <c r="G44" s="32"/>
      <c r="H44" s="24" t="s">
        <v>84</v>
      </c>
      <c r="I44" s="84"/>
      <c r="J44" s="85"/>
      <c r="K44" s="86" t="str">
        <f t="shared" si="2"/>
        <v/>
      </c>
    </row>
    <row r="45" spans="1:11" ht="16.5" thickBot="1" x14ac:dyDescent="0.3">
      <c r="A45" s="32"/>
      <c r="B45" s="14" t="s">
        <v>11</v>
      </c>
      <c r="C45" s="15"/>
      <c r="D45" s="15"/>
      <c r="E45" s="15"/>
      <c r="F45" s="77" t="str">
        <f t="shared" si="5"/>
        <v/>
      </c>
      <c r="G45" s="32"/>
      <c r="H45" s="58"/>
      <c r="I45" s="2" t="s">
        <v>86</v>
      </c>
      <c r="J45" s="1"/>
      <c r="K45" s="59">
        <f>SUM(K8:K44)</f>
        <v>0</v>
      </c>
    </row>
    <row r="46" spans="1:11" ht="16.5" thickBot="1" x14ac:dyDescent="0.3">
      <c r="A46" s="32"/>
      <c r="B46" s="60" t="s">
        <v>86</v>
      </c>
      <c r="C46" s="61">
        <f>SUM(C35:C45)</f>
        <v>0</v>
      </c>
      <c r="D46" s="62">
        <v>0</v>
      </c>
      <c r="E46" s="59"/>
      <c r="F46" s="59">
        <f>SUM(F35:F45)</f>
        <v>0</v>
      </c>
      <c r="G46" s="32"/>
      <c r="H46" s="63"/>
      <c r="I46" s="63"/>
      <c r="J46" s="64"/>
    </row>
    <row r="47" spans="1:11" ht="16.5" thickBot="1" x14ac:dyDescent="0.3">
      <c r="A47" s="32"/>
      <c r="B47" s="32"/>
      <c r="C47" s="32"/>
      <c r="D47" s="32"/>
      <c r="E47" s="32"/>
      <c r="F47" s="32"/>
      <c r="G47" s="32"/>
      <c r="H47" s="41"/>
      <c r="I47" s="7" t="s">
        <v>95</v>
      </c>
      <c r="J47" s="7"/>
    </row>
    <row r="48" spans="1:11" ht="36" customHeight="1" x14ac:dyDescent="0.25">
      <c r="A48" s="32"/>
      <c r="B48" s="41" t="s">
        <v>43</v>
      </c>
      <c r="C48" s="56" t="s">
        <v>64</v>
      </c>
      <c r="D48" s="56" t="s">
        <v>66</v>
      </c>
      <c r="E48" s="42" t="s">
        <v>54</v>
      </c>
      <c r="F48" s="42" t="s">
        <v>102</v>
      </c>
      <c r="G48" s="32"/>
      <c r="H48" s="65" t="s">
        <v>0</v>
      </c>
      <c r="I48" s="9" t="str">
        <f>F32</f>
        <v>£0.00</v>
      </c>
      <c r="J48" s="8"/>
    </row>
    <row r="49" spans="1:10" x14ac:dyDescent="0.25">
      <c r="A49" s="32"/>
      <c r="B49" s="22" t="s">
        <v>67</v>
      </c>
      <c r="C49" s="16"/>
      <c r="D49" s="19"/>
      <c r="E49" s="16"/>
      <c r="F49" s="78" t="str">
        <f>IF(E49="Daily",((D49*365)/12),IF(E49="Weekly",((D49*52)/12),IF(E49="Fortnightly",(((D49/2)*52)/12),IF(E49="Four-Weekly",(((D49/4)*52)/12),IF(E49="Monthly",D49,IF(E49="Annual",(D49/12),""))))))</f>
        <v/>
      </c>
      <c r="G49" s="32"/>
      <c r="H49" s="66" t="s">
        <v>1</v>
      </c>
      <c r="I49" s="11">
        <f>K45</f>
        <v>0</v>
      </c>
      <c r="J49" s="10"/>
    </row>
    <row r="50" spans="1:10" x14ac:dyDescent="0.25">
      <c r="A50" s="32"/>
      <c r="B50" s="23" t="s">
        <v>68</v>
      </c>
      <c r="C50" s="17"/>
      <c r="D50" s="20"/>
      <c r="E50" s="17"/>
      <c r="F50" s="76" t="str">
        <f t="shared" ref="F50" si="6">IF(E50="Daily",((D50*365)/12),IF(E50="Weekly",((D50*52)/12),IF(E50="Fortnightly",(((D50/2)*52)/12),IF(E50="Four-Weekly",(((D50/4)*52)/12),IF(E50="Monthly",D50,IF(E50="Annual",(D50/12),""))))))</f>
        <v/>
      </c>
      <c r="G50" s="32"/>
      <c r="H50" s="66" t="s">
        <v>44</v>
      </c>
      <c r="I50" s="11">
        <f>F46</f>
        <v>0</v>
      </c>
      <c r="J50" s="10"/>
    </row>
    <row r="51" spans="1:10" ht="15.75" thickBot="1" x14ac:dyDescent="0.3">
      <c r="A51" s="32"/>
      <c r="B51" s="23" t="s">
        <v>69</v>
      </c>
      <c r="C51" s="17"/>
      <c r="D51" s="20"/>
      <c r="E51" s="17"/>
      <c r="F51" s="76" t="str">
        <f>IF(E51="Daily",((D51*365)/12),IF(E51="Weekly",((D51*52)/12),IF(E51="Fortnightly",(((D51/2)*52)/12),IF(E51="Four-Weekly",(((D51/4)*52)/12),IF(E51="Monthly",D51,IF(E51="Annual",(D51/12),""))))))</f>
        <v/>
      </c>
      <c r="G51" s="32"/>
      <c r="H51" s="67" t="s">
        <v>45</v>
      </c>
      <c r="I51" s="13">
        <f>F56</f>
        <v>0</v>
      </c>
      <c r="J51" s="12"/>
    </row>
    <row r="52" spans="1:10" ht="15.75" thickBot="1" x14ac:dyDescent="0.3">
      <c r="A52" s="32"/>
      <c r="B52" s="23" t="s">
        <v>70</v>
      </c>
      <c r="C52" s="17"/>
      <c r="D52" s="20"/>
      <c r="E52" s="17"/>
      <c r="F52" s="76" t="str">
        <f>IF(E52="Daily",((D52*365)/12),IF(E52="Weekly",((D52*52)/12),IF(E52="Fortnightly",(((D52/2)*52)/12),IF(E52="Four-Weekly",(((D52/4)*52)/12),IF(E52="Monthly",D52,IF(E52="Annual",(D52/12),""))))))</f>
        <v/>
      </c>
      <c r="G52" s="32"/>
      <c r="H52" s="32"/>
      <c r="I52" s="32"/>
      <c r="J52" s="32"/>
    </row>
    <row r="53" spans="1:10" ht="16.5" thickBot="1" x14ac:dyDescent="0.3">
      <c r="A53" s="32"/>
      <c r="B53" s="23" t="s">
        <v>71</v>
      </c>
      <c r="C53" s="17"/>
      <c r="D53" s="20"/>
      <c r="E53" s="17"/>
      <c r="F53" s="76" t="str">
        <f>IF(E53="Daily",((D53*365)/12),IF(E53="Weekly",((D53*52)/12),IF(E53="Fortnightly",(((D53/2)*52)/12),IF(E53="Four-Weekly",(((D53/4)*52)/12),IF(E53="Monthly",D53,IF(E53="Annual",(D53/12),""))))))</f>
        <v/>
      </c>
      <c r="G53" s="32"/>
      <c r="H53" s="68" t="s">
        <v>87</v>
      </c>
      <c r="I53" s="69"/>
      <c r="J53" s="80">
        <f>I48-(I49+I50+I51)</f>
        <v>0</v>
      </c>
    </row>
    <row r="54" spans="1:10" x14ac:dyDescent="0.25">
      <c r="A54" s="32"/>
      <c r="B54" s="23"/>
      <c r="C54" s="17"/>
      <c r="D54" s="20"/>
      <c r="E54" s="17"/>
      <c r="F54" s="76" t="str">
        <f>IF(E54="Daily",((D54*365)/12),IF(E54="Weekly",((D54*52)/12),IF(E54="Fortnightly",(((D54/2)*52)/12),IF(E54="Four-Weekly",(((D54/4)*52)/12),IF(E54="Monthly",D54,IF(E54="Annual",(D54/12),""))))))</f>
        <v/>
      </c>
      <c r="G54" s="32"/>
      <c r="H54" s="32"/>
      <c r="I54" s="32"/>
      <c r="J54" s="32"/>
    </row>
    <row r="55" spans="1:10" ht="15.75" thickBot="1" x14ac:dyDescent="0.3">
      <c r="A55" s="32"/>
      <c r="B55" s="14"/>
      <c r="C55" s="18"/>
      <c r="D55" s="15"/>
      <c r="E55" s="85"/>
      <c r="F55" s="79" t="str">
        <f>IF(E55="Daily",((D55*365)/12),IF(E55="Weekly",((D55*52)/12),IF(E55="Fortnightly",(((D55/2)*52)/12),IF(E55="Four-Weekly",(((D55/4)*52)/12),IF(E55="Monthly",D55,IF(E55="Annual",(D55/12),""))))))</f>
        <v/>
      </c>
      <c r="G55" s="32"/>
      <c r="H55" s="32"/>
      <c r="I55" s="32"/>
      <c r="J55" s="32"/>
    </row>
    <row r="56" spans="1:10" ht="16.5" customHeight="1" thickBot="1" x14ac:dyDescent="0.3">
      <c r="A56" s="32"/>
      <c r="B56" s="60" t="s">
        <v>12</v>
      </c>
      <c r="C56" s="61">
        <f>SUM(C49:C55)</f>
        <v>0</v>
      </c>
      <c r="D56" s="62">
        <v>0</v>
      </c>
      <c r="E56" s="59"/>
      <c r="F56" s="59">
        <f>SUM(F49:F55)</f>
        <v>0</v>
      </c>
      <c r="G56" s="32"/>
      <c r="H56" s="70" t="s">
        <v>48</v>
      </c>
      <c r="I56" s="70"/>
      <c r="J56" s="70"/>
    </row>
    <row r="57" spans="1:10" ht="33" customHeight="1" x14ac:dyDescent="0.25">
      <c r="A57" s="32"/>
      <c r="B57" s="32"/>
      <c r="C57" s="32"/>
      <c r="D57" s="32"/>
      <c r="E57" s="32"/>
      <c r="F57" s="32"/>
      <c r="G57" s="32"/>
      <c r="H57" s="71" t="s">
        <v>47</v>
      </c>
      <c r="I57" s="71"/>
      <c r="J57" s="72"/>
    </row>
  </sheetData>
  <sheetProtection algorithmName="SHA-512" hashValue="t4joU1ryXBqeOoD/uDJorcWgr3iWjaeQ3R0Bd0bMmvdx53fdZudbXpmWnVTTZrx5gFdBbuJmdObUaDjvXfuKDA==" saltValue="x45GaoMAMN19mBUcH2Ocjg==" spinCount="100000" sheet="1" objects="1" scenarios="1" selectLockedCells="1"/>
  <mergeCells count="10">
    <mergeCell ref="C5:E5"/>
    <mergeCell ref="C4:E4"/>
    <mergeCell ref="C3:E3"/>
    <mergeCell ref="I45:J45"/>
    <mergeCell ref="F3:H3"/>
    <mergeCell ref="I51:J51"/>
    <mergeCell ref="I50:J50"/>
    <mergeCell ref="I49:J49"/>
    <mergeCell ref="I48:J48"/>
    <mergeCell ref="I47:J47"/>
  </mergeCells>
  <conditionalFormatting sqref="J53">
    <cfRule type="expression" dxfId="1" priority="1">
      <formula>J53&lt;0</formula>
    </cfRule>
    <cfRule type="expression" dxfId="0" priority="2">
      <formula>J53&gt;=0</formula>
    </cfRule>
  </conditionalFormatting>
  <dataValidations count="1">
    <dataValidation type="list" allowBlank="1" showInputMessage="1" showErrorMessage="1" sqref="E35:E45 D8:D31 E49:E55 I8:I44">
      <formula1>$L$8:$L$13</formula1>
    </dataValidation>
  </dataValidations>
  <pageMargins left="0.25" right="0.25" top="0.75" bottom="0.75" header="0.3" footer="0.3"/>
  <pageSetup paperSize="9" scale="51" fitToHeight="0" orientation="portrait" r:id="rId1"/>
  <ignoredErrors>
    <ignoredError sqref="F35:F45 F8:F31 F49:F55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Taflen 1</vt:lpstr>
    </vt:vector>
  </TitlesOfParts>
  <Manager/>
  <Company>City of Cardiff Council - Cyngor Dinas Caerdydd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Matthews, Andrew</dc:creator>
  <cp:keywords/>
  <dc:description/>
  <cp:lastModifiedBy>Hamm, Victoria</cp:lastModifiedBy>
  <cp:lastPrinted>2020-06-08T15:05:38Z</cp:lastPrinted>
  <dcterms:created xsi:type="dcterms:W3CDTF">2016-11-24T10:14:00Z</dcterms:created>
  <dcterms:modified xsi:type="dcterms:W3CDTF">2020-07-09T10:06:11Z</dcterms:modified>
  <cp:category/>
</cp:coreProperties>
</file>